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1_大垣市民病院\HP用\shiminbyouin_koukoku\"/>
    </mc:Choice>
  </mc:AlternateContent>
  <xr:revisionPtr revIDLastSave="0" documentId="13_ncr:1_{D87E7912-5D5A-4820-BDE6-46FDF0BC4891}"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別紙3!$A$6:$AG$19</definedName>
    <definedName name="_xlnm.Print_Area" localSheetId="0">別紙3!$A$1:$AG$19</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AG8" i="5" s="1"/>
  <c r="G7" i="5"/>
  <c r="Y7" i="5"/>
  <c r="AB7" i="5"/>
  <c r="AE7" i="5"/>
  <c r="P8" i="5"/>
  <c r="P7" i="5"/>
  <c r="S8" i="5"/>
  <c r="S7" i="5"/>
  <c r="V8" i="5"/>
  <c r="V7" i="5"/>
  <c r="Y8" i="5"/>
  <c r="AB8" i="5"/>
  <c r="AE8" i="5"/>
  <c r="M8" i="5"/>
  <c r="M7" i="5"/>
  <c r="J8" i="5"/>
  <c r="J7" i="5"/>
  <c r="AF7" i="5" l="1"/>
  <c r="AG7" i="5" s="1"/>
  <c r="D9" i="5" l="1"/>
  <c r="AF8" i="5" l="1"/>
  <c r="AE9" i="5"/>
  <c r="AB9" i="5"/>
  <c r="Y9" i="5"/>
  <c r="AG9" i="5" l="1"/>
  <c r="AG11" i="5" s="1"/>
  <c r="AC9" i="5"/>
  <c r="Z9" i="5"/>
  <c r="W9" i="5"/>
  <c r="T9" i="5"/>
  <c r="Q9" i="5"/>
  <c r="N9" i="5"/>
  <c r="K9" i="5"/>
  <c r="H9" i="5"/>
  <c r="AF9" i="5" l="1"/>
  <c r="P9" i="5"/>
  <c r="S9" i="5"/>
  <c r="V9" i="5"/>
  <c r="J9" i="5"/>
  <c r="M9" i="5"/>
  <c r="G9" i="5" l="1"/>
  <c r="E9" i="5"/>
</calcChain>
</file>

<file path=xl/sharedStrings.xml><?xml version="1.0" encoding="utf-8"?>
<sst xmlns="http://schemas.openxmlformats.org/spreadsheetml/2006/main" count="62" uniqueCount="41">
  <si>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</si>
  <si>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</si>
  <si>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</si>
  <si>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</si>
  <si>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</si>
  <si>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</si>
  <si>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</si>
  <si>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</si>
  <si>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</si>
  <si>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</si>
  <si>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</si>
  <si>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</si>
  <si>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</si>
  <si>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</si>
  <si>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</si>
  <si>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</si>
  <si>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</si>
  <si>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</si>
  <si>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</si>
  <si>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</si>
  <si>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</si>
  <si>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</si>
  <si>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</si>
  <si>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</si>
  <si>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</si>
  <si>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</si>
  <si>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</si>
  <si>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</si>
  <si>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</si>
  <si>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</si>
  <si>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</si>
  <si>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</si>
  <si>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</si>
  <si>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</si>
  <si>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</si>
  <si>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</si>
  <si>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６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</si>
  <si>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</si>
  <si>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</si>
  <si>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</si>
  <si>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電気料金総価（税抜）＝入札価格　　【円/12月】　　Ｄ</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</si>
</sst>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50">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10" fillId="0" borderId="17" xfId="0" applyNumberFormat="1" applyFont="1" applyBorder="1" applyAlignment="1">
      <alignment horizontal="right" vertical="center"/>
    </xf>
    <xf numFmtId="177" fontId="10" fillId="0" borderId="16" xfId="0" applyNumberFormat="1" applyFont="1" applyBorder="1" applyAlignment="1">
      <alignment horizontal="right" vertical="center"/>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9"/>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29</v>
      </c>
    </row>
    <row r="2" spans="1:33" ht="25.5" customHeight="1" x14ac:dyDescent="0.2">
      <c r="A2" s="46" t="s">
        <v>3</v>
      </c>
      <c r="B2" s="47" t="s">
        <v>4</v>
      </c>
      <c r="C2" s="42" t="s">
        <v>39</v>
      </c>
      <c r="D2" s="42" t="s">
        <v>9</v>
      </c>
      <c r="E2" s="42" t="s">
        <v>27</v>
      </c>
      <c r="F2" s="24" t="s">
        <v>14</v>
      </c>
      <c r="G2" s="25"/>
      <c r="H2" s="25"/>
      <c r="I2" s="25"/>
      <c r="J2" s="25"/>
      <c r="K2" s="25"/>
      <c r="L2" s="25"/>
      <c r="M2" s="25"/>
      <c r="N2" s="25"/>
      <c r="O2" s="25"/>
      <c r="P2" s="25"/>
      <c r="Q2" s="25"/>
      <c r="R2" s="25"/>
      <c r="S2" s="25"/>
      <c r="T2" s="25"/>
      <c r="U2" s="25"/>
      <c r="V2" s="25"/>
      <c r="W2" s="25"/>
      <c r="X2" s="25"/>
      <c r="Y2" s="25"/>
      <c r="Z2" s="25"/>
      <c r="AA2" s="25"/>
      <c r="AB2" s="25"/>
      <c r="AC2" s="25"/>
      <c r="AD2" s="25"/>
      <c r="AE2" s="25"/>
      <c r="AF2" s="25"/>
      <c r="AG2" s="26"/>
    </row>
    <row r="3" spans="1:33" ht="25.5" customHeight="1" thickBot="1" x14ac:dyDescent="0.25">
      <c r="A3" s="46"/>
      <c r="B3" s="47"/>
      <c r="C3" s="42"/>
      <c r="D3" s="42"/>
      <c r="E3" s="42"/>
      <c r="F3" s="24" t="s">
        <v>10</v>
      </c>
      <c r="G3" s="26"/>
      <c r="H3" s="25" t="s">
        <v>19</v>
      </c>
      <c r="I3" s="25"/>
      <c r="J3" s="25"/>
      <c r="K3" s="25"/>
      <c r="L3" s="25"/>
      <c r="M3" s="26"/>
      <c r="N3" s="34" t="s">
        <v>21</v>
      </c>
      <c r="O3" s="43"/>
      <c r="P3" s="43"/>
      <c r="Q3" s="43"/>
      <c r="R3" s="43"/>
      <c r="S3" s="43"/>
      <c r="T3" s="43"/>
      <c r="U3" s="43"/>
      <c r="V3" s="33"/>
      <c r="W3" s="24" t="s">
        <v>20</v>
      </c>
      <c r="X3" s="25"/>
      <c r="Y3" s="25"/>
      <c r="Z3" s="25"/>
      <c r="AA3" s="25"/>
      <c r="AB3" s="25"/>
      <c r="AC3" s="25"/>
      <c r="AD3" s="25"/>
      <c r="AE3" s="25"/>
      <c r="AF3" s="26"/>
      <c r="AG3" s="40" t="s">
        <v>22</v>
      </c>
    </row>
    <row r="4" spans="1:33" ht="25.5" customHeight="1" thickTop="1" thickBot="1" x14ac:dyDescent="0.25">
      <c r="A4" s="46"/>
      <c r="B4" s="47"/>
      <c r="C4" s="42"/>
      <c r="D4" s="42"/>
      <c r="E4" s="37"/>
      <c r="F4" s="38" t="s">
        <v>15</v>
      </c>
      <c r="G4" s="32" t="s">
        <v>24</v>
      </c>
      <c r="H4" s="24" t="s">
        <v>6</v>
      </c>
      <c r="I4" s="25"/>
      <c r="J4" s="26"/>
      <c r="K4" s="24" t="s">
        <v>7</v>
      </c>
      <c r="L4" s="25"/>
      <c r="M4" s="26"/>
      <c r="N4" s="34" t="s">
        <v>11</v>
      </c>
      <c r="O4" s="25"/>
      <c r="P4" s="26"/>
      <c r="Q4" s="34" t="s">
        <v>12</v>
      </c>
      <c r="R4" s="25"/>
      <c r="S4" s="26"/>
      <c r="T4" s="24" t="s">
        <v>13</v>
      </c>
      <c r="U4" s="25"/>
      <c r="V4" s="26"/>
      <c r="W4" s="34" t="s">
        <v>2</v>
      </c>
      <c r="X4" s="25"/>
      <c r="Y4" s="26"/>
      <c r="Z4" s="34" t="s">
        <v>1</v>
      </c>
      <c r="AA4" s="25"/>
      <c r="AB4" s="26"/>
      <c r="AC4" s="35" t="s">
        <v>0</v>
      </c>
      <c r="AD4" s="36"/>
      <c r="AE4" s="36"/>
      <c r="AF4" s="40" t="s">
        <v>25</v>
      </c>
      <c r="AG4" s="40"/>
    </row>
    <row r="5" spans="1:33" ht="30" customHeight="1" thickTop="1" x14ac:dyDescent="0.2">
      <c r="A5" s="46"/>
      <c r="B5" s="47"/>
      <c r="C5" s="42"/>
      <c r="D5" s="42"/>
      <c r="E5" s="37"/>
      <c r="F5" s="39"/>
      <c r="G5" s="33"/>
      <c r="H5" s="37" t="s">
        <v>16</v>
      </c>
      <c r="I5" s="38" t="s">
        <v>17</v>
      </c>
      <c r="J5" s="32" t="s">
        <v>18</v>
      </c>
      <c r="K5" s="37" t="s">
        <v>16</v>
      </c>
      <c r="L5" s="38" t="s">
        <v>17</v>
      </c>
      <c r="M5" s="32" t="s">
        <v>18</v>
      </c>
      <c r="N5" s="37" t="s">
        <v>16</v>
      </c>
      <c r="O5" s="38" t="s">
        <v>17</v>
      </c>
      <c r="P5" s="32" t="s">
        <v>18</v>
      </c>
      <c r="Q5" s="37" t="s">
        <v>16</v>
      </c>
      <c r="R5" s="38" t="s">
        <v>17</v>
      </c>
      <c r="S5" s="32" t="s">
        <v>18</v>
      </c>
      <c r="T5" s="37" t="s">
        <v>16</v>
      </c>
      <c r="U5" s="38" t="s">
        <v>17</v>
      </c>
      <c r="V5" s="32" t="s">
        <v>18</v>
      </c>
      <c r="W5" s="37" t="s">
        <v>16</v>
      </c>
      <c r="X5" s="38" t="s">
        <v>17</v>
      </c>
      <c r="Y5" s="32" t="s">
        <v>18</v>
      </c>
      <c r="Z5" s="37" t="s">
        <v>16</v>
      </c>
      <c r="AA5" s="38" t="s">
        <v>17</v>
      </c>
      <c r="AB5" s="32" t="s">
        <v>18</v>
      </c>
      <c r="AC5" s="37" t="s">
        <v>16</v>
      </c>
      <c r="AD5" s="38" t="s">
        <v>17</v>
      </c>
      <c r="AE5" s="32" t="s">
        <v>18</v>
      </c>
      <c r="AF5" s="40"/>
      <c r="AG5" s="40"/>
    </row>
    <row r="6" spans="1:33" ht="30" customHeight="1" x14ac:dyDescent="0.2">
      <c r="A6" s="46"/>
      <c r="B6" s="47"/>
      <c r="C6" s="42"/>
      <c r="D6" s="42"/>
      <c r="E6" s="37"/>
      <c r="F6" s="39"/>
      <c r="G6" s="33"/>
      <c r="H6" s="37"/>
      <c r="I6" s="39"/>
      <c r="J6" s="33"/>
      <c r="K6" s="37"/>
      <c r="L6" s="39"/>
      <c r="M6" s="33"/>
      <c r="N6" s="37"/>
      <c r="O6" s="39"/>
      <c r="P6" s="33"/>
      <c r="Q6" s="37"/>
      <c r="R6" s="39"/>
      <c r="S6" s="33"/>
      <c r="T6" s="37"/>
      <c r="U6" s="39"/>
      <c r="V6" s="33"/>
      <c r="W6" s="37"/>
      <c r="X6" s="39"/>
      <c r="Y6" s="33"/>
      <c r="Z6" s="37"/>
      <c r="AA6" s="39"/>
      <c r="AB6" s="33"/>
      <c r="AC6" s="37"/>
      <c r="AD6" s="39"/>
      <c r="AE6" s="33"/>
      <c r="AF6" s="41"/>
      <c r="AG6" s="41"/>
    </row>
    <row r="7" spans="1:33" ht="25.5" customHeight="1" x14ac:dyDescent="0.2">
      <c r="A7" s="48">
        <v>1</v>
      </c>
      <c r="B7" s="15" t="s">
        <v>26</v>
      </c>
      <c r="C7" s="3">
        <v>12</v>
      </c>
      <c r="D7" s="10">
        <v>3270</v>
      </c>
      <c r="E7" s="10">
        <v>13939535</v>
      </c>
      <c r="F7" s="19"/>
      <c r="G7" s="20">
        <f>ROUNDDOWN(D7*F7,2)*12*0.85</f>
        <v>0</v>
      </c>
      <c r="H7" s="11"/>
      <c r="I7" s="21"/>
      <c r="J7" s="22">
        <f>ROUNDDOWN(H7*I7,2)</f>
        <v>0</v>
      </c>
      <c r="K7" s="11"/>
      <c r="L7" s="21"/>
      <c r="M7" s="22">
        <f>ROUNDDOWN(K7*L7,2)</f>
        <v>0</v>
      </c>
      <c r="N7" s="11"/>
      <c r="O7" s="21"/>
      <c r="P7" s="22">
        <f>ROUNDDOWN(N7*O7,2)</f>
        <v>0</v>
      </c>
      <c r="Q7" s="11"/>
      <c r="R7" s="21"/>
      <c r="S7" s="22">
        <f>ROUNDDOWN(Q7*R7,2)</f>
        <v>0</v>
      </c>
      <c r="T7" s="11"/>
      <c r="U7" s="21"/>
      <c r="V7" s="22">
        <f>ROUNDDOWN(T7*U7,2)</f>
        <v>0</v>
      </c>
      <c r="W7" s="12">
        <v>1335196</v>
      </c>
      <c r="X7" s="19"/>
      <c r="Y7" s="20">
        <f>ROUNDDOWN(W7*X7,2)</f>
        <v>0</v>
      </c>
      <c r="Z7" s="12">
        <v>6602673</v>
      </c>
      <c r="AA7" s="19"/>
      <c r="AB7" s="20">
        <f>ROUNDDOWN(Z7*AA7,2)</f>
        <v>0</v>
      </c>
      <c r="AC7" s="12">
        <v>6001666</v>
      </c>
      <c r="AD7" s="19"/>
      <c r="AE7" s="20">
        <f>ROUNDDOWN(AC7*AD7,2)</f>
        <v>0</v>
      </c>
      <c r="AF7" s="23">
        <f>SUM(J7,M7,P7,S7,V7,Y7,AB7,AE7)</f>
        <v>0</v>
      </c>
      <c r="AG7" s="13">
        <f>ROUNDDOWN(SUM(G7,AF7),0)</f>
        <v>0</v>
      </c>
    </row>
    <row r="8" spans="1:33" ht="25.5" customHeight="1" x14ac:dyDescent="0.2">
      <c r="A8" s="49"/>
      <c r="B8" s="14" t="s">
        <v>31</v>
      </c>
      <c r="C8" s="3">
        <v>12</v>
      </c>
      <c r="D8" s="10">
        <v>3270</v>
      </c>
      <c r="E8" s="16" t="s">
        <v>32</v>
      </c>
      <c r="F8" s="19"/>
      <c r="G8" s="20">
        <f>ROUNDDOWN(D8*F8,2)*12*0.85</f>
        <v>0</v>
      </c>
      <c r="H8" s="11"/>
      <c r="I8" s="21"/>
      <c r="J8" s="22">
        <f>ROUNDDOWN(H8*I8,2)</f>
        <v>0</v>
      </c>
      <c r="K8" s="11"/>
      <c r="L8" s="21"/>
      <c r="M8" s="22">
        <f>ROUNDDOWN(K8*L8,2)</f>
        <v>0</v>
      </c>
      <c r="N8" s="11"/>
      <c r="O8" s="21"/>
      <c r="P8" s="22">
        <f>ROUNDDOWN(N8*O8,2)</f>
        <v>0</v>
      </c>
      <c r="Q8" s="11"/>
      <c r="R8" s="21"/>
      <c r="S8" s="22">
        <f>ROUNDDOWN(Q8*R8,2)</f>
        <v>0</v>
      </c>
      <c r="T8" s="11"/>
      <c r="U8" s="21"/>
      <c r="V8" s="22">
        <f>ROUNDDOWN(T8*U8,2)</f>
        <v>0</v>
      </c>
      <c r="W8" s="12"/>
      <c r="X8" s="19"/>
      <c r="Y8" s="20">
        <f>ROUNDDOWN(W8*X8,2)</f>
        <v>0</v>
      </c>
      <c r="Z8" s="12"/>
      <c r="AA8" s="19"/>
      <c r="AB8" s="20">
        <f>ROUNDDOWN(Z8*AA8,2)</f>
        <v>0</v>
      </c>
      <c r="AC8" s="12"/>
      <c r="AD8" s="19"/>
      <c r="AE8" s="20">
        <f>ROUNDDOWN(AC8*AD8,2)</f>
        <v>0</v>
      </c>
      <c r="AF8" s="23">
        <f>SUM(J8,M8,P8,S8,V8,Y8,AB8,AE8)</f>
        <v>0</v>
      </c>
      <c r="AG8" s="13">
        <f>ROUNDDOWN(SUM(G8,AF8),0)</f>
        <v>0</v>
      </c>
    </row>
    <row r="9" spans="1:33" ht="13.8" thickBot="1" x14ac:dyDescent="0.25">
      <c r="A9" s="44" t="s">
        <v>8</v>
      </c>
      <c r="B9" s="45"/>
      <c r="C9" s="6"/>
      <c r="D9" s="5">
        <f>SUM(D7:D8)</f>
        <v>6540</v>
      </c>
      <c r="E9" s="5">
        <f>SUM(E7:E7)</f>
        <v>13939535</v>
      </c>
      <c r="F9" s="7"/>
      <c r="G9" s="20">
        <f>SUM(G7:G7)</f>
        <v>0</v>
      </c>
      <c r="H9" s="5">
        <f>SUM(H7:H7)</f>
        <v>0</v>
      </c>
      <c r="I9" s="7"/>
      <c r="J9" s="4">
        <f>SUM(J7:J7)</f>
        <v>0</v>
      </c>
      <c r="K9" s="5">
        <f>SUM(K7:K7)</f>
        <v>0</v>
      </c>
      <c r="L9" s="7"/>
      <c r="M9" s="4">
        <f>SUM(M7:M7)</f>
        <v>0</v>
      </c>
      <c r="N9" s="5">
        <f>SUM(N7:N7)</f>
        <v>0</v>
      </c>
      <c r="O9" s="7"/>
      <c r="P9" s="4">
        <f>SUM(P7:P7)</f>
        <v>0</v>
      </c>
      <c r="Q9" s="5">
        <f>SUM(Q7:Q7)</f>
        <v>0</v>
      </c>
      <c r="R9" s="7"/>
      <c r="S9" s="4">
        <f>SUM(S7:S7)</f>
        <v>0</v>
      </c>
      <c r="T9" s="5">
        <f>SUM(T7:T7)</f>
        <v>0</v>
      </c>
      <c r="U9" s="7"/>
      <c r="V9" s="4">
        <f>SUM(V7:V7)</f>
        <v>0</v>
      </c>
      <c r="W9" s="5">
        <f>SUM(W7:W7)</f>
        <v>1335196</v>
      </c>
      <c r="X9" s="7"/>
      <c r="Y9" s="20">
        <f>SUM(Y7:Y8)</f>
        <v>0</v>
      </c>
      <c r="Z9" s="5">
        <f>SUM(Z7:Z7)</f>
        <v>6602673</v>
      </c>
      <c r="AA9" s="8"/>
      <c r="AB9" s="20">
        <f>SUM(AB7:AB8)</f>
        <v>0</v>
      </c>
      <c r="AC9" s="5">
        <f>SUM(AC7:AC7)</f>
        <v>6001666</v>
      </c>
      <c r="AD9" s="7"/>
      <c r="AE9" s="20">
        <f>SUM(AE7:AE8)</f>
        <v>0</v>
      </c>
      <c r="AF9" s="23">
        <f>SUM(AF7:AF8)</f>
        <v>0</v>
      </c>
      <c r="AG9" s="13">
        <f>SUM(AG7:AG8)</f>
        <v>0</v>
      </c>
    </row>
    <row r="10" spans="1:33" ht="13.5" customHeight="1" thickTop="1" x14ac:dyDescent="0.2">
      <c r="A10" s="2" t="s">
        <v>5</v>
      </c>
    </row>
    <row r="11" spans="1:33" ht="13.5" customHeight="1" x14ac:dyDescent="0.2">
      <c r="A11" s="2" t="s">
        <v>28</v>
      </c>
      <c r="AC11" s="24" t="s">
        <v>40</v>
      </c>
      <c r="AD11" s="25"/>
      <c r="AE11" s="25"/>
      <c r="AF11" s="26"/>
      <c r="AG11" s="30">
        <f>ROUNDDOWN(AG9/1.1,0)</f>
        <v>0</v>
      </c>
    </row>
    <row r="12" spans="1:33" x14ac:dyDescent="0.2">
      <c r="A12" s="9" t="s">
        <v>23</v>
      </c>
      <c r="AC12" s="27"/>
      <c r="AD12" s="28"/>
      <c r="AE12" s="28"/>
      <c r="AF12" s="29"/>
      <c r="AG12" s="31"/>
    </row>
    <row r="13" spans="1:33" x14ac:dyDescent="0.2">
      <c r="A13" s="9" t="s">
        <v>33</v>
      </c>
      <c r="AC13" s="17"/>
      <c r="AD13" s="17"/>
      <c r="AE13" s="17"/>
      <c r="AF13" s="17"/>
      <c r="AG13" s="18"/>
    </row>
    <row r="14" spans="1:33" x14ac:dyDescent="0.2">
      <c r="A14" s="2" t="s">
        <v>34</v>
      </c>
    </row>
    <row r="15" spans="1:33" x14ac:dyDescent="0.2">
      <c r="A15" s="2" t="s">
        <v>35</v>
      </c>
    </row>
    <row r="16" spans="1:33" x14ac:dyDescent="0.2">
      <c r="A16" s="2" t="s">
        <v>30</v>
      </c>
    </row>
    <row r="17" spans="1:1" x14ac:dyDescent="0.2">
      <c r="A17" s="2" t="s">
        <v>36</v>
      </c>
    </row>
    <row r="18" spans="1:1" x14ac:dyDescent="0.2">
      <c r="A18" s="2" t="s">
        <v>37</v>
      </c>
    </row>
    <row r="19" spans="1:1" x14ac:dyDescent="0.2">
      <c r="A19" s="2" t="s">
        <v>38</v>
      </c>
    </row>
  </sheetData>
  <autoFilter ref="A6:AG19" xr:uid="{EBCEC32C-3824-409F-9C9C-684D0BF2D318}"/>
  <mergeCells count="50">
    <mergeCell ref="A9:B9"/>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2026-01-29T04:12:33Z</dcterms:modified>
</cp:coreProperties>
</file>